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nchang/Desktop/CSUF Classes/4 CSUF 2022 FALL/ISDS 361B/Cengage HW/HW 2 Multiple Regression/"/>
    </mc:Choice>
  </mc:AlternateContent>
  <xr:revisionPtr revIDLastSave="0" documentId="13_ncr:1_{8A894D6A-3710-7647-ABD7-5B63EF21A820}" xr6:coauthVersionLast="47" xr6:coauthVersionMax="47" xr10:uidLastSave="{00000000-0000-0000-0000-000000000000}"/>
  <bookViews>
    <workbookView xWindow="4460" yWindow="1180" windowWidth="24100" windowHeight="20180" activeTab="1" xr2:uid="{00000000-000D-0000-FFFF-FFFF00000000}"/>
  </bookViews>
  <sheets>
    <sheet name="Sheet1" sheetId="7" r:id="rId1"/>
    <sheet name="Dat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" l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3" i="1"/>
  <c r="C4" i="1"/>
  <c r="C5" i="1"/>
  <c r="C6" i="1"/>
  <c r="C7" i="1"/>
  <c r="C8" i="1"/>
  <c r="C9" i="1"/>
  <c r="C10" i="1"/>
  <c r="C2" i="1"/>
</calcChain>
</file>

<file path=xl/sharedStrings.xml><?xml version="1.0" encoding="utf-8"?>
<sst xmlns="http://schemas.openxmlformats.org/spreadsheetml/2006/main" count="88" uniqueCount="65">
  <si>
    <t>Company Ticker</t>
  </si>
  <si>
    <t>Yield</t>
  </si>
  <si>
    <t>GE</t>
  </si>
  <si>
    <t>MS</t>
  </si>
  <si>
    <t>WFC</t>
  </si>
  <si>
    <t>TOTAL</t>
  </si>
  <si>
    <t>GS</t>
  </si>
  <si>
    <t>JPM</t>
  </si>
  <si>
    <t>C</t>
  </si>
  <si>
    <t>RABOBK</t>
  </si>
  <si>
    <t>AXP</t>
  </si>
  <si>
    <t>MTNA</t>
  </si>
  <si>
    <t>BAC</t>
  </si>
  <si>
    <t>VOD</t>
  </si>
  <si>
    <t>SHBASS</t>
  </si>
  <si>
    <t>AIG</t>
  </si>
  <si>
    <t>HCN</t>
  </si>
  <si>
    <t>LNC</t>
  </si>
  <si>
    <t>FCX</t>
  </si>
  <si>
    <t>NEM</t>
  </si>
  <si>
    <t>PAA</t>
  </si>
  <si>
    <t>HSBC</t>
  </si>
  <si>
    <t>T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</si>
  <si>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</si>
  <si>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</si>
  <si>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</si>
  <si>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</si>
  <si>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</si>
  <si>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</si>
  <si>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</si>
  <si>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</si>
  <si>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</si>
  <si>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</si>
  <si>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</si>
  <si>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</si>
  <si>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</si>
  <si>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</si>
  <si>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</si>
  <si>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</si>
  <si>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</si>
  <si>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</si>
  <si>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</si>
  <si>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</si>
  <si>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</si>
  <si>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</si>
  <si>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</si>
  <si>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(Years to maturity)^2</t>
  </si>
  <si>
    <t>Years to maturity</t>
  </si>
  <si>
    <r>
      <t xml:space="preserve">Years to maturity and (Years to Maturity)^2 is </t>
    </r>
    <r>
      <rPr>
        <b/>
        <sz val="12"/>
        <color theme="1"/>
        <rFont val="Times New Roman"/>
        <family val="1"/>
      </rPr>
      <t>X intercept</t>
    </r>
  </si>
  <si>
    <r>
      <t xml:space="preserve">Yield is </t>
    </r>
    <r>
      <rPr>
        <b/>
        <sz val="12"/>
        <color theme="1"/>
        <rFont val="Times New Roman"/>
        <family val="1"/>
      </rPr>
      <t>Y Intercept</t>
    </r>
  </si>
  <si>
    <t>y = -0.0103x^2 + 0.4606x + 1.017</t>
  </si>
  <si>
    <t>Develop an estimated regression equation with years to maturity and squared values of years to maturity as the independent variables</t>
  </si>
  <si>
    <t>(Let x represent years to maturity and y represent yield)</t>
  </si>
  <si>
    <t>How much variation in the sample values of yield (in %) is explained by this regression model?</t>
  </si>
  <si>
    <t>Test the relationship between each of the independent variables and the dependent variable at a 0.05 level of signifiance</t>
  </si>
  <si>
    <t>Test whether the regression paramter B1 is equal to zero</t>
  </si>
  <si>
    <r>
      <t xml:space="preserve">P-value = </t>
    </r>
    <r>
      <rPr>
        <b/>
        <sz val="12"/>
        <color theme="1"/>
        <rFont val="Times New Roman"/>
        <family val="1"/>
      </rPr>
      <t>0.02503</t>
    </r>
  </si>
  <si>
    <t>State your conclusion:</t>
  </si>
  <si>
    <r>
      <t xml:space="preserve">We </t>
    </r>
    <r>
      <rPr>
        <b/>
        <u/>
        <sz val="12"/>
        <color theme="1"/>
        <rFont val="Times New Roman"/>
        <family val="1"/>
      </rPr>
      <t>reject</t>
    </r>
    <r>
      <rPr>
        <sz val="12"/>
        <color theme="1"/>
        <rFont val="Times New Roman"/>
        <family val="1"/>
      </rPr>
      <t xml:space="preserve"> H0. We can conclude that there </t>
    </r>
    <r>
      <rPr>
        <b/>
        <u/>
        <sz val="12"/>
        <color theme="1"/>
        <rFont val="Times New Roman"/>
        <family val="1"/>
      </rPr>
      <t>is</t>
    </r>
    <r>
      <rPr>
        <sz val="12"/>
        <color theme="1"/>
        <rFont val="Times New Roman"/>
        <family val="1"/>
      </rPr>
      <t xml:space="preserve"> a relationship between years to maturity and yield</t>
    </r>
  </si>
  <si>
    <t>Test whether the regression parameter B2 is equal to zero.</t>
  </si>
  <si>
    <r>
      <t xml:space="preserve">P-value = </t>
    </r>
    <r>
      <rPr>
        <b/>
        <sz val="12"/>
        <color theme="1"/>
        <rFont val="Times New Roman"/>
        <family val="1"/>
      </rPr>
      <t>0.0003243</t>
    </r>
  </si>
  <si>
    <r>
      <t xml:space="preserve">We </t>
    </r>
    <r>
      <rPr>
        <b/>
        <u/>
        <sz val="12"/>
        <color theme="1"/>
        <rFont val="Times New Roman"/>
        <family val="1"/>
      </rPr>
      <t>reject</t>
    </r>
    <r>
      <rPr>
        <sz val="12"/>
        <color theme="1"/>
        <rFont val="Times New Roman"/>
        <family val="2"/>
      </rPr>
      <t xml:space="preserve"> H0. We can conclude that there is a relationship between squared values of years to maturity and yield </t>
    </r>
  </si>
  <si>
    <t>Create a plot of the linear and quadratic regression lines overlaid on the scatter chart of years to maturity and yield</t>
  </si>
  <si>
    <t>Does this help you better understand the difference in how the quadratic regression model and a simple linear regression model fit the sample data? Which model does this chart suggest provides a superior fit to the sample data?</t>
  </si>
  <si>
    <t>Quadratic regression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</si>
</sst>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i/>
      <sz val="12"/>
      <color theme="1"/>
      <name val="Times New Roman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Continuous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1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Data!$C$1</c:f>
              <c:strCache>
                <c:ptCount val="1"/>
                <c:pt idx="0">
                  <c:v>(Years to maturity)^2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Data!$B$2:$B$41</c:f>
              <c:numCache>
                <c:formatCode>General</c:formatCode>
                <c:ptCount val="40"/>
                <c:pt idx="0">
                  <c:v>1</c:v>
                </c:pt>
                <c:pt idx="1">
                  <c:v>1</c:v>
                </c:pt>
                <c:pt idx="2">
                  <c:v>1.25</c:v>
                </c:pt>
                <c:pt idx="3">
                  <c:v>1.75</c:v>
                </c:pt>
                <c:pt idx="4">
                  <c:v>3.25</c:v>
                </c:pt>
                <c:pt idx="5">
                  <c:v>3.75</c:v>
                </c:pt>
                <c:pt idx="6">
                  <c:v>4</c:v>
                </c:pt>
                <c:pt idx="7">
                  <c:v>4.25</c:v>
                </c:pt>
                <c:pt idx="8">
                  <c:v>4.75</c:v>
                </c:pt>
                <c:pt idx="9">
                  <c:v>4.75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7</c:v>
                </c:pt>
                <c:pt idx="19">
                  <c:v>9.25</c:v>
                </c:pt>
                <c:pt idx="20">
                  <c:v>9.25</c:v>
                </c:pt>
                <c:pt idx="21">
                  <c:v>9.5</c:v>
                </c:pt>
                <c:pt idx="22">
                  <c:v>9.75</c:v>
                </c:pt>
                <c:pt idx="23">
                  <c:v>9.75</c:v>
                </c:pt>
                <c:pt idx="24">
                  <c:v>9.75</c:v>
                </c:pt>
                <c:pt idx="25">
                  <c:v>9.75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10.25</c:v>
                </c:pt>
                <c:pt idx="33">
                  <c:v>12</c:v>
                </c:pt>
                <c:pt idx="34">
                  <c:v>25.5</c:v>
                </c:pt>
                <c:pt idx="35">
                  <c:v>25.75</c:v>
                </c:pt>
                <c:pt idx="36">
                  <c:v>26</c:v>
                </c:pt>
                <c:pt idx="37">
                  <c:v>26.75</c:v>
                </c:pt>
                <c:pt idx="38">
                  <c:v>28.5</c:v>
                </c:pt>
                <c:pt idx="39">
                  <c:v>29.75</c:v>
                </c:pt>
              </c:numCache>
            </c:numRef>
          </c:xVal>
          <c:yVal>
            <c:numRef>
              <c:f>Data!$C$2:$C$41</c:f>
              <c:numCache>
                <c:formatCode>General</c:formatCode>
                <c:ptCount val="40"/>
                <c:pt idx="0">
                  <c:v>1</c:v>
                </c:pt>
                <c:pt idx="1">
                  <c:v>1</c:v>
                </c:pt>
                <c:pt idx="2">
                  <c:v>1.5625</c:v>
                </c:pt>
                <c:pt idx="3">
                  <c:v>3.0625</c:v>
                </c:pt>
                <c:pt idx="4">
                  <c:v>10.5625</c:v>
                </c:pt>
                <c:pt idx="5">
                  <c:v>14.0625</c:v>
                </c:pt>
                <c:pt idx="6">
                  <c:v>16</c:v>
                </c:pt>
                <c:pt idx="7">
                  <c:v>18.0625</c:v>
                </c:pt>
                <c:pt idx="8">
                  <c:v>22.5625</c:v>
                </c:pt>
                <c:pt idx="9">
                  <c:v>22.5625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49</c:v>
                </c:pt>
                <c:pt idx="19">
                  <c:v>85.5625</c:v>
                </c:pt>
                <c:pt idx="20">
                  <c:v>85.5625</c:v>
                </c:pt>
                <c:pt idx="21">
                  <c:v>90.25</c:v>
                </c:pt>
                <c:pt idx="22">
                  <c:v>95.0625</c:v>
                </c:pt>
                <c:pt idx="23">
                  <c:v>95.0625</c:v>
                </c:pt>
                <c:pt idx="24">
                  <c:v>95.0625</c:v>
                </c:pt>
                <c:pt idx="25">
                  <c:v>95.0625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105.0625</c:v>
                </c:pt>
                <c:pt idx="33">
                  <c:v>144</c:v>
                </c:pt>
                <c:pt idx="34">
                  <c:v>650.25</c:v>
                </c:pt>
                <c:pt idx="35">
                  <c:v>663.0625</c:v>
                </c:pt>
                <c:pt idx="36">
                  <c:v>676</c:v>
                </c:pt>
                <c:pt idx="37">
                  <c:v>715.5625</c:v>
                </c:pt>
                <c:pt idx="38">
                  <c:v>812.25</c:v>
                </c:pt>
                <c:pt idx="39">
                  <c:v>885.0625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C0-344D-9D90-5F49B3283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4645103"/>
        <c:axId val="1594685647"/>
      </c:scatterChart>
      <c:valAx>
        <c:axId val="15946451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4685647"/>
        <c:crosses val="autoZero"/>
        <c:crossBetween val="midCat"/>
      </c:valAx>
      <c:valAx>
        <c:axId val="159468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46451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Data!$D$1</c:f>
              <c:strCache>
                <c:ptCount val="1"/>
                <c:pt idx="0">
                  <c:v>Yield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3.1862204724409447E-2"/>
                  <c:y val="0.3332265237678623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16032042869641294"/>
                  <c:y val="-0.1973640274132400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Data!$B$2:$B$41</c:f>
              <c:numCache>
                <c:formatCode>General</c:formatCode>
                <c:ptCount val="40"/>
                <c:pt idx="0">
                  <c:v>1</c:v>
                </c:pt>
                <c:pt idx="1">
                  <c:v>1</c:v>
                </c:pt>
                <c:pt idx="2">
                  <c:v>1.25</c:v>
                </c:pt>
                <c:pt idx="3">
                  <c:v>1.75</c:v>
                </c:pt>
                <c:pt idx="4">
                  <c:v>3.25</c:v>
                </c:pt>
                <c:pt idx="5">
                  <c:v>3.75</c:v>
                </c:pt>
                <c:pt idx="6">
                  <c:v>4</c:v>
                </c:pt>
                <c:pt idx="7">
                  <c:v>4.25</c:v>
                </c:pt>
                <c:pt idx="8">
                  <c:v>4.75</c:v>
                </c:pt>
                <c:pt idx="9">
                  <c:v>4.75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7</c:v>
                </c:pt>
                <c:pt idx="19">
                  <c:v>9.25</c:v>
                </c:pt>
                <c:pt idx="20">
                  <c:v>9.25</c:v>
                </c:pt>
                <c:pt idx="21">
                  <c:v>9.5</c:v>
                </c:pt>
                <c:pt idx="22">
                  <c:v>9.75</c:v>
                </c:pt>
                <c:pt idx="23">
                  <c:v>9.75</c:v>
                </c:pt>
                <c:pt idx="24">
                  <c:v>9.75</c:v>
                </c:pt>
                <c:pt idx="25">
                  <c:v>9.75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10.25</c:v>
                </c:pt>
                <c:pt idx="33">
                  <c:v>12</c:v>
                </c:pt>
                <c:pt idx="34">
                  <c:v>25.5</c:v>
                </c:pt>
                <c:pt idx="35">
                  <c:v>25.75</c:v>
                </c:pt>
                <c:pt idx="36">
                  <c:v>26</c:v>
                </c:pt>
                <c:pt idx="37">
                  <c:v>26.75</c:v>
                </c:pt>
                <c:pt idx="38">
                  <c:v>28.5</c:v>
                </c:pt>
                <c:pt idx="39">
                  <c:v>29.75</c:v>
                </c:pt>
              </c:numCache>
            </c:numRef>
          </c:xVal>
          <c:yVal>
            <c:numRef>
              <c:f>Data!$D$2:$D$41</c:f>
              <c:numCache>
                <c:formatCode>General</c:formatCode>
                <c:ptCount val="40"/>
                <c:pt idx="0">
                  <c:v>0.76700000000000002</c:v>
                </c:pt>
                <c:pt idx="1">
                  <c:v>1.8160000000000001</c:v>
                </c:pt>
                <c:pt idx="2">
                  <c:v>0.79700000000000004</c:v>
                </c:pt>
                <c:pt idx="3">
                  <c:v>1.3779999999999999</c:v>
                </c:pt>
                <c:pt idx="4">
                  <c:v>1.748</c:v>
                </c:pt>
                <c:pt idx="5">
                  <c:v>3.5579999999999998</c:v>
                </c:pt>
                <c:pt idx="6">
                  <c:v>4.4130000000000003</c:v>
                </c:pt>
                <c:pt idx="7">
                  <c:v>2.31</c:v>
                </c:pt>
                <c:pt idx="8">
                  <c:v>3.3319999999999999</c:v>
                </c:pt>
                <c:pt idx="9">
                  <c:v>2.8050000000000002</c:v>
                </c:pt>
                <c:pt idx="10">
                  <c:v>2.069</c:v>
                </c:pt>
                <c:pt idx="11">
                  <c:v>4.7389999999999999</c:v>
                </c:pt>
                <c:pt idx="12">
                  <c:v>2.181</c:v>
                </c:pt>
                <c:pt idx="13">
                  <c:v>4.3659999999999997</c:v>
                </c:pt>
                <c:pt idx="14">
                  <c:v>3.6989999999999998</c:v>
                </c:pt>
                <c:pt idx="15">
                  <c:v>1.855</c:v>
                </c:pt>
                <c:pt idx="16">
                  <c:v>2.8610000000000002</c:v>
                </c:pt>
                <c:pt idx="17">
                  <c:v>3.452</c:v>
                </c:pt>
                <c:pt idx="18">
                  <c:v>4.1840000000000002</c:v>
                </c:pt>
                <c:pt idx="19">
                  <c:v>5.798</c:v>
                </c:pt>
                <c:pt idx="20">
                  <c:v>5.3650000000000002</c:v>
                </c:pt>
                <c:pt idx="21">
                  <c:v>3.778</c:v>
                </c:pt>
                <c:pt idx="22">
                  <c:v>5.367</c:v>
                </c:pt>
                <c:pt idx="23">
                  <c:v>4.4139999999999997</c:v>
                </c:pt>
                <c:pt idx="24">
                  <c:v>4.9489999999999998</c:v>
                </c:pt>
                <c:pt idx="25">
                  <c:v>4.2030000000000003</c:v>
                </c:pt>
                <c:pt idx="26">
                  <c:v>3.6819999999999999</c:v>
                </c:pt>
                <c:pt idx="27">
                  <c:v>3.27</c:v>
                </c:pt>
                <c:pt idx="28">
                  <c:v>6.0460000000000003</c:v>
                </c:pt>
                <c:pt idx="29">
                  <c:v>4.1630000000000003</c:v>
                </c:pt>
                <c:pt idx="30">
                  <c:v>4.03</c:v>
                </c:pt>
                <c:pt idx="31">
                  <c:v>3.8660000000000001</c:v>
                </c:pt>
                <c:pt idx="32">
                  <c:v>3.8559999999999999</c:v>
                </c:pt>
                <c:pt idx="33">
                  <c:v>4.0789999999999997</c:v>
                </c:pt>
                <c:pt idx="34">
                  <c:v>6.9130000000000003</c:v>
                </c:pt>
                <c:pt idx="35">
                  <c:v>8.2040000000000006</c:v>
                </c:pt>
                <c:pt idx="36">
                  <c:v>5.13</c:v>
                </c:pt>
                <c:pt idx="37">
                  <c:v>5.1379999999999999</c:v>
                </c:pt>
                <c:pt idx="38">
                  <c:v>4.93</c:v>
                </c:pt>
                <c:pt idx="39">
                  <c:v>5.9029999999999996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C3-F442-8B18-6FD52E206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175119"/>
        <c:axId val="946251167"/>
      </c:scatterChart>
      <c:valAx>
        <c:axId val="9461751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6251167"/>
        <c:crosses val="autoZero"/>
        <c:crossBetween val="midCat"/>
      </c:valAx>
      <c:valAx>
        <c:axId val="94625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61751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450850</xdr:colOff>
      <xdr:row>27</xdr:row>
      <xdr:rowOff>101600</xdr:rowOff>
    </xdr:from>
    <xdr:to>
      <xdr:col>11</xdr:col>
      <xdr:colOff>311150</xdr:colOff>
      <xdr:row>41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DDA9CA-4330-B2FF-63FD-884495DBF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565150</xdr:colOff>
      <xdr:row>11</xdr:row>
      <xdr:rowOff>88900</xdr:rowOff>
    </xdr:from>
    <xdr:to>
      <xdr:col>11</xdr:col>
      <xdr:colOff>425450</xdr:colOff>
      <xdr:row>24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4E3F6A2-90D3-D814-F8BC-F1D6021BE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2CC24-B34B-E04D-BE21-FE2BA8E9E365}">
  <dimension ref="A1:I42"/>
  <sheetViews>
    <sheetView topLeftCell="A14" workbookViewId="0">
      <selection activeCell="A44" sqref="A44"/>
    </sheetView>
  </sheetViews>
  <sheetFormatPr baseColWidth="10" defaultRowHeight="16" x14ac:dyDescent="0.2"/>
  <cols>
    <col min="1" max="1" width="19.1640625" customWidth="1"/>
  </cols>
  <sheetData>
    <row r="1" spans="1:9" x14ac:dyDescent="0.2">
      <c r="A1" t="s">
        <v>23</v>
      </c>
    </row>
    <row r="2" spans="1:9" ht="17" thickBot="1" x14ac:dyDescent="0.25"/>
    <row r="3" spans="1:9" x14ac:dyDescent="0.2">
      <c r="A3" s="6" t="s">
        <v>24</v>
      </c>
      <c r="B3" s="6"/>
    </row>
    <row r="4" spans="1:9" x14ac:dyDescent="0.2">
      <c r="A4" s="3" t="s">
        <v>25</v>
      </c>
      <c r="B4" s="3">
        <v>0.81719709334192703</v>
      </c>
    </row>
    <row r="5" spans="1:9" x14ac:dyDescent="0.2">
      <c r="A5" s="3" t="s">
        <v>26</v>
      </c>
      <c r="B5" s="10">
        <v>0.66781108936649425</v>
      </c>
    </row>
    <row r="6" spans="1:9" x14ac:dyDescent="0.2">
      <c r="A6" s="3" t="s">
        <v>27</v>
      </c>
      <c r="B6" s="3">
        <v>0.64985493203495337</v>
      </c>
    </row>
    <row r="7" spans="1:9" x14ac:dyDescent="0.2">
      <c r="A7" s="3" t="s">
        <v>28</v>
      </c>
      <c r="B7" s="3">
        <v>0.95825005536269414</v>
      </c>
    </row>
    <row r="8" spans="1:9" ht="17" thickBot="1" x14ac:dyDescent="0.25">
      <c r="A8" s="4" t="s">
        <v>29</v>
      </c>
      <c r="B8" s="4">
        <v>40</v>
      </c>
    </row>
    <row r="10" spans="1:9" ht="17" thickBot="1" x14ac:dyDescent="0.25">
      <c r="A10" t="s">
        <v>30</v>
      </c>
    </row>
    <row r="11" spans="1:9" x14ac:dyDescent="0.2">
      <c r="A11" s="5"/>
      <c r="B11" s="5" t="s">
        <v>35</v>
      </c>
      <c r="C11" s="5" t="s">
        <v>36</v>
      </c>
      <c r="D11" s="5" t="s">
        <v>3</v>
      </c>
      <c r="E11" s="5" t="s">
        <v>37</v>
      </c>
      <c r="F11" s="5" t="s">
        <v>38</v>
      </c>
    </row>
    <row r="12" spans="1:9" x14ac:dyDescent="0.2">
      <c r="A12" s="3" t="s">
        <v>31</v>
      </c>
      <c r="B12" s="3">
        <v>2</v>
      </c>
      <c r="C12" s="3">
        <v>68.301135861703571</v>
      </c>
      <c r="D12" s="3">
        <v>34.150567930851786</v>
      </c>
      <c r="E12" s="3">
        <v>37.191202830098405</v>
      </c>
      <c r="F12" s="3">
        <v>1.3983790630632589E-9</v>
      </c>
    </row>
    <row r="13" spans="1:9" x14ac:dyDescent="0.2">
      <c r="A13" s="3" t="s">
        <v>32</v>
      </c>
      <c r="B13" s="3">
        <v>37</v>
      </c>
      <c r="C13" s="3">
        <v>33.974997238296439</v>
      </c>
      <c r="D13" s="3">
        <v>0.91824316860260646</v>
      </c>
      <c r="E13" s="3"/>
      <c r="F13" s="3"/>
    </row>
    <row r="14" spans="1:9" ht="17" thickBot="1" x14ac:dyDescent="0.25">
      <c r="A14" s="4" t="s">
        <v>33</v>
      </c>
      <c r="B14" s="4">
        <v>39</v>
      </c>
      <c r="C14" s="4">
        <v>102.27613310000001</v>
      </c>
      <c r="D14" s="4"/>
      <c r="E14" s="4"/>
      <c r="F14" s="4"/>
    </row>
    <row r="15" spans="1:9" ht="17" thickBot="1" x14ac:dyDescent="0.25"/>
    <row r="16" spans="1:9" x14ac:dyDescent="0.2">
      <c r="A16" s="5"/>
      <c r="B16" s="5" t="s">
        <v>39</v>
      </c>
      <c r="C16" s="5" t="s">
        <v>28</v>
      </c>
      <c r="D16" s="5" t="s">
        <v>40</v>
      </c>
      <c r="E16" s="5" t="s">
        <v>41</v>
      </c>
      <c r="F16" s="5" t="s">
        <v>42</v>
      </c>
      <c r="G16" s="5" t="s">
        <v>43</v>
      </c>
      <c r="H16" s="5" t="s">
        <v>44</v>
      </c>
      <c r="I16" s="5" t="s">
        <v>45</v>
      </c>
    </row>
    <row r="17" spans="1:9" x14ac:dyDescent="0.2">
      <c r="A17" s="3" t="s">
        <v>34</v>
      </c>
      <c r="B17" s="10">
        <v>1.0169520497787259</v>
      </c>
      <c r="C17" s="3">
        <v>0.43539066691063905</v>
      </c>
      <c r="D17" s="3">
        <v>2.3357231265305196</v>
      </c>
      <c r="E17" s="3">
        <v>2.503441630234236E-2</v>
      </c>
      <c r="F17" s="3">
        <v>0.13476676201117088</v>
      </c>
      <c r="G17" s="3">
        <v>1.8991373375462808</v>
      </c>
      <c r="H17" s="3">
        <v>0.13476676201117088</v>
      </c>
      <c r="I17" s="3">
        <v>1.8991373375462808</v>
      </c>
    </row>
    <row r="18" spans="1:9" x14ac:dyDescent="0.2">
      <c r="A18" s="3" t="s">
        <v>47</v>
      </c>
      <c r="B18" s="10">
        <v>0.4606362042987513</v>
      </c>
      <c r="C18" s="3">
        <v>8.1360682135927051E-2</v>
      </c>
      <c r="D18" s="3">
        <v>5.6616561243817873</v>
      </c>
      <c r="E18" s="3">
        <v>1.8038337499743703E-6</v>
      </c>
      <c r="F18" s="3">
        <v>0.29578380336802867</v>
      </c>
      <c r="G18" s="3">
        <v>0.62548860522947392</v>
      </c>
      <c r="H18" s="3">
        <v>0.29578380336802867</v>
      </c>
      <c r="I18" s="3">
        <v>0.62548860522947392</v>
      </c>
    </row>
    <row r="19" spans="1:9" ht="17" thickBot="1" x14ac:dyDescent="0.25">
      <c r="A19" s="4" t="s">
        <v>46</v>
      </c>
      <c r="B19" s="9">
        <v>-1.0253180452854721E-2</v>
      </c>
      <c r="C19" s="4">
        <v>2.5867097633309106E-3</v>
      </c>
      <c r="D19" s="4">
        <v>-3.963792381427317</v>
      </c>
      <c r="E19" s="4">
        <v>3.2431814104351479E-4</v>
      </c>
      <c r="F19" s="4">
        <v>-1.5494352279359629E-2</v>
      </c>
      <c r="G19" s="4">
        <v>-5.012008626349815E-3</v>
      </c>
      <c r="H19" s="4">
        <v>-1.5494352279359629E-2</v>
      </c>
      <c r="I19" s="4">
        <v>-5.012008626349815E-3</v>
      </c>
    </row>
    <row r="21" spans="1:9" x14ac:dyDescent="0.2">
      <c r="A21" s="8" t="s">
        <v>51</v>
      </c>
    </row>
    <row r="22" spans="1:9" x14ac:dyDescent="0.2">
      <c r="A22" s="8" t="s">
        <v>52</v>
      </c>
    </row>
    <row r="23" spans="1:9" x14ac:dyDescent="0.2">
      <c r="A23" s="2" t="s">
        <v>50</v>
      </c>
    </row>
    <row r="25" spans="1:9" x14ac:dyDescent="0.2">
      <c r="A25" t="s">
        <v>53</v>
      </c>
    </row>
    <row r="26" spans="1:9" x14ac:dyDescent="0.2">
      <c r="A26" s="11">
        <v>0.66779999999999995</v>
      </c>
    </row>
    <row r="28" spans="1:9" x14ac:dyDescent="0.2">
      <c r="A28" t="s">
        <v>54</v>
      </c>
    </row>
    <row r="29" spans="1:9" x14ac:dyDescent="0.2">
      <c r="A29" t="s">
        <v>55</v>
      </c>
    </row>
    <row r="30" spans="1:9" x14ac:dyDescent="0.2">
      <c r="A30" t="s">
        <v>56</v>
      </c>
    </row>
    <row r="32" spans="1:9" x14ac:dyDescent="0.2">
      <c r="A32" t="s">
        <v>57</v>
      </c>
    </row>
    <row r="33" spans="1:1" x14ac:dyDescent="0.2">
      <c r="A33" t="s">
        <v>58</v>
      </c>
    </row>
    <row r="35" spans="1:1" x14ac:dyDescent="0.2">
      <c r="A35" t="s">
        <v>59</v>
      </c>
    </row>
    <row r="36" spans="1:1" x14ac:dyDescent="0.2">
      <c r="A36" t="s">
        <v>60</v>
      </c>
    </row>
    <row r="38" spans="1:1" x14ac:dyDescent="0.2">
      <c r="A38" t="s">
        <v>61</v>
      </c>
    </row>
    <row r="40" spans="1:1" x14ac:dyDescent="0.2">
      <c r="A40" t="s">
        <v>62</v>
      </c>
    </row>
    <row r="41" spans="1:1" x14ac:dyDescent="0.2">
      <c r="A41" t="s">
        <v>63</v>
      </c>
    </row>
    <row r="42" spans="1:1" x14ac:dyDescent="0.2">
      <c r="A42" s="2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workbookViewId="0">
      <selection activeCell="N6" sqref="N6"/>
    </sheetView>
  </sheetViews>
  <sheetFormatPr baseColWidth="10" defaultColWidth="8.83203125" defaultRowHeight="16" x14ac:dyDescent="0.2"/>
  <cols>
    <col min="1" max="2" width="18" customWidth="1"/>
    <col min="3" max="3" width="23.1640625" customWidth="1"/>
    <col min="4" max="4" width="15.33203125" customWidth="1"/>
  </cols>
  <sheetData>
    <row r="1" spans="1:6" x14ac:dyDescent="0.2">
      <c r="A1" s="2" t="s">
        <v>0</v>
      </c>
      <c r="B1" s="7" t="s">
        <v>47</v>
      </c>
      <c r="C1" s="7" t="s">
        <v>46</v>
      </c>
      <c r="D1" s="7" t="s">
        <v>1</v>
      </c>
    </row>
    <row r="2" spans="1:6" x14ac:dyDescent="0.2">
      <c r="A2" s="1" t="s">
        <v>2</v>
      </c>
      <c r="B2" s="1">
        <v>1</v>
      </c>
      <c r="C2" s="1">
        <f>B2^2</f>
        <v>1</v>
      </c>
      <c r="D2" s="1">
        <v>0.76700000000000002</v>
      </c>
    </row>
    <row r="3" spans="1:6" x14ac:dyDescent="0.2">
      <c r="A3" s="1" t="s">
        <v>3</v>
      </c>
      <c r="B3" s="1">
        <v>1</v>
      </c>
      <c r="C3" s="1">
        <f t="shared" ref="C3:C41" si="0">B3^2</f>
        <v>1</v>
      </c>
      <c r="D3" s="1">
        <v>1.8160000000000001</v>
      </c>
      <c r="F3" s="8"/>
    </row>
    <row r="4" spans="1:6" x14ac:dyDescent="0.2">
      <c r="A4" s="1" t="s">
        <v>4</v>
      </c>
      <c r="B4" s="1">
        <v>1.25</v>
      </c>
      <c r="C4" s="1">
        <f t="shared" si="0"/>
        <v>1.5625</v>
      </c>
      <c r="D4" s="1">
        <v>0.79700000000000004</v>
      </c>
    </row>
    <row r="5" spans="1:6" x14ac:dyDescent="0.2">
      <c r="A5" s="1" t="s">
        <v>5</v>
      </c>
      <c r="B5" s="1">
        <v>1.75</v>
      </c>
      <c r="C5" s="1">
        <f t="shared" si="0"/>
        <v>3.0625</v>
      </c>
      <c r="D5" s="1">
        <v>1.3779999999999999</v>
      </c>
      <c r="F5" t="s">
        <v>48</v>
      </c>
    </row>
    <row r="6" spans="1:6" x14ac:dyDescent="0.2">
      <c r="A6" s="1" t="s">
        <v>5</v>
      </c>
      <c r="B6" s="1">
        <v>3.25</v>
      </c>
      <c r="C6" s="1">
        <f t="shared" si="0"/>
        <v>10.5625</v>
      </c>
      <c r="D6" s="1">
        <v>1.748</v>
      </c>
      <c r="F6" t="s">
        <v>49</v>
      </c>
    </row>
    <row r="7" spans="1:6" x14ac:dyDescent="0.2">
      <c r="A7" s="1" t="s">
        <v>6</v>
      </c>
      <c r="B7" s="1">
        <v>3.75</v>
      </c>
      <c r="C7" s="1">
        <f t="shared" si="0"/>
        <v>14.0625</v>
      </c>
      <c r="D7" s="1">
        <v>3.5579999999999998</v>
      </c>
    </row>
    <row r="8" spans="1:6" x14ac:dyDescent="0.2">
      <c r="A8" s="1" t="s">
        <v>3</v>
      </c>
      <c r="B8" s="1">
        <v>4</v>
      </c>
      <c r="C8" s="1">
        <f t="shared" si="0"/>
        <v>16</v>
      </c>
      <c r="D8" s="1">
        <v>4.4130000000000003</v>
      </c>
    </row>
    <row r="9" spans="1:6" x14ac:dyDescent="0.2">
      <c r="A9" s="1" t="s">
        <v>7</v>
      </c>
      <c r="B9" s="1">
        <v>4.25</v>
      </c>
      <c r="C9" s="1">
        <f t="shared" si="0"/>
        <v>18.0625</v>
      </c>
      <c r="D9" s="1">
        <v>2.31</v>
      </c>
    </row>
    <row r="10" spans="1:6" x14ac:dyDescent="0.2">
      <c r="A10" s="1" t="s">
        <v>8</v>
      </c>
      <c r="B10" s="1">
        <v>4.75</v>
      </c>
      <c r="C10" s="1">
        <f t="shared" si="0"/>
        <v>22.5625</v>
      </c>
      <c r="D10" s="1">
        <v>3.3319999999999999</v>
      </c>
    </row>
    <row r="11" spans="1:6" x14ac:dyDescent="0.2">
      <c r="A11" s="1" t="s">
        <v>9</v>
      </c>
      <c r="B11" s="1">
        <v>4.75</v>
      </c>
      <c r="C11" s="1">
        <f t="shared" si="0"/>
        <v>22.5625</v>
      </c>
      <c r="D11" s="1">
        <v>2.8050000000000002</v>
      </c>
    </row>
    <row r="12" spans="1:6" x14ac:dyDescent="0.2">
      <c r="A12" s="1" t="s">
        <v>5</v>
      </c>
      <c r="B12" s="1">
        <v>5</v>
      </c>
      <c r="C12" s="1">
        <f t="shared" si="0"/>
        <v>25</v>
      </c>
      <c r="D12" s="1">
        <v>2.069</v>
      </c>
    </row>
    <row r="13" spans="1:6" x14ac:dyDescent="0.2">
      <c r="A13" s="1" t="s">
        <v>3</v>
      </c>
      <c r="B13" s="1">
        <v>5</v>
      </c>
      <c r="C13" s="1">
        <f t="shared" si="0"/>
        <v>25</v>
      </c>
      <c r="D13" s="1">
        <v>4.7389999999999999</v>
      </c>
    </row>
    <row r="14" spans="1:6" x14ac:dyDescent="0.2">
      <c r="A14" s="1" t="s">
        <v>10</v>
      </c>
      <c r="B14" s="1">
        <v>5</v>
      </c>
      <c r="C14" s="1">
        <f t="shared" si="0"/>
        <v>25</v>
      </c>
      <c r="D14" s="1">
        <v>2.181</v>
      </c>
    </row>
    <row r="15" spans="1:6" x14ac:dyDescent="0.2">
      <c r="A15" s="1" t="s">
        <v>11</v>
      </c>
      <c r="B15" s="1">
        <v>5</v>
      </c>
      <c r="C15" s="1">
        <f t="shared" si="0"/>
        <v>25</v>
      </c>
      <c r="D15" s="1">
        <v>4.3659999999999997</v>
      </c>
    </row>
    <row r="16" spans="1:6" x14ac:dyDescent="0.2">
      <c r="A16" s="1" t="s">
        <v>12</v>
      </c>
      <c r="B16" s="1">
        <v>5</v>
      </c>
      <c r="C16" s="1">
        <f t="shared" si="0"/>
        <v>25</v>
      </c>
      <c r="D16" s="1">
        <v>3.6989999999999998</v>
      </c>
    </row>
    <row r="17" spans="1:4" x14ac:dyDescent="0.2">
      <c r="A17" s="1" t="s">
        <v>13</v>
      </c>
      <c r="B17" s="1">
        <v>5</v>
      </c>
      <c r="C17" s="1">
        <f t="shared" si="0"/>
        <v>25</v>
      </c>
      <c r="D17" s="1">
        <v>1.855</v>
      </c>
    </row>
    <row r="18" spans="1:4" x14ac:dyDescent="0.2">
      <c r="A18" s="1" t="s">
        <v>14</v>
      </c>
      <c r="B18" s="1">
        <v>5</v>
      </c>
      <c r="C18" s="1">
        <f t="shared" si="0"/>
        <v>25</v>
      </c>
      <c r="D18" s="1">
        <v>2.8610000000000002</v>
      </c>
    </row>
    <row r="19" spans="1:4" x14ac:dyDescent="0.2">
      <c r="A19" s="1" t="s">
        <v>15</v>
      </c>
      <c r="B19" s="1">
        <v>5</v>
      </c>
      <c r="C19" s="1">
        <f t="shared" si="0"/>
        <v>25</v>
      </c>
      <c r="D19" s="1">
        <v>3.452</v>
      </c>
    </row>
    <row r="20" spans="1:4" x14ac:dyDescent="0.2">
      <c r="A20" s="1" t="s">
        <v>16</v>
      </c>
      <c r="B20" s="1">
        <v>7</v>
      </c>
      <c r="C20" s="1">
        <f t="shared" si="0"/>
        <v>49</v>
      </c>
      <c r="D20" s="1">
        <v>4.1840000000000002</v>
      </c>
    </row>
    <row r="21" spans="1:4" x14ac:dyDescent="0.2">
      <c r="A21" s="1" t="s">
        <v>3</v>
      </c>
      <c r="B21" s="1">
        <v>9.25</v>
      </c>
      <c r="C21" s="1">
        <f t="shared" si="0"/>
        <v>85.5625</v>
      </c>
      <c r="D21" s="1">
        <v>5.798</v>
      </c>
    </row>
    <row r="22" spans="1:4" x14ac:dyDescent="0.2">
      <c r="A22" s="1" t="s">
        <v>6</v>
      </c>
      <c r="B22" s="1">
        <v>9.25</v>
      </c>
      <c r="C22" s="1">
        <f t="shared" si="0"/>
        <v>85.5625</v>
      </c>
      <c r="D22" s="1">
        <v>5.3650000000000002</v>
      </c>
    </row>
    <row r="23" spans="1:4" x14ac:dyDescent="0.2">
      <c r="A23" s="1" t="s">
        <v>2</v>
      </c>
      <c r="B23" s="1">
        <v>9.5</v>
      </c>
      <c r="C23" s="1">
        <f t="shared" si="0"/>
        <v>90.25</v>
      </c>
      <c r="D23" s="1">
        <v>3.778</v>
      </c>
    </row>
    <row r="24" spans="1:4" x14ac:dyDescent="0.2">
      <c r="A24" s="1" t="s">
        <v>6</v>
      </c>
      <c r="B24" s="1">
        <v>9.75</v>
      </c>
      <c r="C24" s="1">
        <f t="shared" si="0"/>
        <v>95.0625</v>
      </c>
      <c r="D24" s="1">
        <v>5.367</v>
      </c>
    </row>
    <row r="25" spans="1:4" x14ac:dyDescent="0.2">
      <c r="A25" s="1" t="s">
        <v>8</v>
      </c>
      <c r="B25" s="1">
        <v>9.75</v>
      </c>
      <c r="C25" s="1">
        <f t="shared" si="0"/>
        <v>95.0625</v>
      </c>
      <c r="D25" s="1">
        <v>4.4139999999999997</v>
      </c>
    </row>
    <row r="26" spans="1:4" x14ac:dyDescent="0.2">
      <c r="A26" s="1" t="s">
        <v>12</v>
      </c>
      <c r="B26" s="1">
        <v>9.75</v>
      </c>
      <c r="C26" s="1">
        <f t="shared" si="0"/>
        <v>95.0625</v>
      </c>
      <c r="D26" s="1">
        <v>4.9489999999999998</v>
      </c>
    </row>
    <row r="27" spans="1:4" x14ac:dyDescent="0.2">
      <c r="A27" s="1" t="s">
        <v>9</v>
      </c>
      <c r="B27" s="1">
        <v>9.75</v>
      </c>
      <c r="C27" s="1">
        <f t="shared" si="0"/>
        <v>95.0625</v>
      </c>
      <c r="D27" s="1">
        <v>4.2030000000000003</v>
      </c>
    </row>
    <row r="28" spans="1:4" x14ac:dyDescent="0.2">
      <c r="A28" s="1" t="s">
        <v>4</v>
      </c>
      <c r="B28" s="1">
        <v>10</v>
      </c>
      <c r="C28" s="1">
        <f t="shared" si="0"/>
        <v>100</v>
      </c>
      <c r="D28" s="1">
        <v>3.6819999999999999</v>
      </c>
    </row>
    <row r="29" spans="1:4" x14ac:dyDescent="0.2">
      <c r="A29" s="1" t="s">
        <v>5</v>
      </c>
      <c r="B29" s="1">
        <v>10</v>
      </c>
      <c r="C29" s="1">
        <f t="shared" si="0"/>
        <v>100</v>
      </c>
      <c r="D29" s="1">
        <v>3.27</v>
      </c>
    </row>
    <row r="30" spans="1:4" x14ac:dyDescent="0.2">
      <c r="A30" s="1" t="s">
        <v>11</v>
      </c>
      <c r="B30" s="1">
        <v>10</v>
      </c>
      <c r="C30" s="1">
        <f t="shared" si="0"/>
        <v>100</v>
      </c>
      <c r="D30" s="1">
        <v>6.0460000000000003</v>
      </c>
    </row>
    <row r="31" spans="1:4" x14ac:dyDescent="0.2">
      <c r="A31" s="1" t="s">
        <v>17</v>
      </c>
      <c r="B31" s="1">
        <v>10</v>
      </c>
      <c r="C31" s="1">
        <f t="shared" si="0"/>
        <v>100</v>
      </c>
      <c r="D31" s="1">
        <v>4.1630000000000003</v>
      </c>
    </row>
    <row r="32" spans="1:4" x14ac:dyDescent="0.2">
      <c r="A32" s="1" t="s">
        <v>18</v>
      </c>
      <c r="B32" s="1">
        <v>10</v>
      </c>
      <c r="C32" s="1">
        <f t="shared" si="0"/>
        <v>100</v>
      </c>
      <c r="D32" s="1">
        <v>4.03</v>
      </c>
    </row>
    <row r="33" spans="1:4" x14ac:dyDescent="0.2">
      <c r="A33" s="1" t="s">
        <v>19</v>
      </c>
      <c r="B33" s="1">
        <v>10</v>
      </c>
      <c r="C33" s="1">
        <f t="shared" si="0"/>
        <v>100</v>
      </c>
      <c r="D33" s="1">
        <v>3.8660000000000001</v>
      </c>
    </row>
    <row r="34" spans="1:4" x14ac:dyDescent="0.2">
      <c r="A34" s="1" t="s">
        <v>20</v>
      </c>
      <c r="B34" s="1">
        <v>10.25</v>
      </c>
      <c r="C34" s="1">
        <f t="shared" si="0"/>
        <v>105.0625</v>
      </c>
      <c r="D34" s="1">
        <v>3.8559999999999999</v>
      </c>
    </row>
    <row r="35" spans="1:4" x14ac:dyDescent="0.2">
      <c r="A35" s="1" t="s">
        <v>21</v>
      </c>
      <c r="B35" s="1">
        <v>12</v>
      </c>
      <c r="C35" s="1">
        <f t="shared" si="0"/>
        <v>144</v>
      </c>
      <c r="D35" s="1">
        <v>4.0789999999999997</v>
      </c>
    </row>
    <row r="36" spans="1:4" x14ac:dyDescent="0.2">
      <c r="A36" s="1" t="s">
        <v>6</v>
      </c>
      <c r="B36" s="1">
        <v>25.5</v>
      </c>
      <c r="C36" s="1">
        <f t="shared" si="0"/>
        <v>650.25</v>
      </c>
      <c r="D36" s="1">
        <v>6.9130000000000003</v>
      </c>
    </row>
    <row r="37" spans="1:4" x14ac:dyDescent="0.2">
      <c r="A37" s="1" t="s">
        <v>8</v>
      </c>
      <c r="B37" s="1">
        <v>25.75</v>
      </c>
      <c r="C37" s="1">
        <f t="shared" si="0"/>
        <v>663.0625</v>
      </c>
      <c r="D37" s="1">
        <v>8.2040000000000006</v>
      </c>
    </row>
    <row r="38" spans="1:4" x14ac:dyDescent="0.2">
      <c r="A38" s="1" t="s">
        <v>2</v>
      </c>
      <c r="B38" s="1">
        <v>26</v>
      </c>
      <c r="C38" s="1">
        <f t="shared" si="0"/>
        <v>676</v>
      </c>
      <c r="D38" s="1">
        <v>5.13</v>
      </c>
    </row>
    <row r="39" spans="1:4" x14ac:dyDescent="0.2">
      <c r="A39" s="1" t="s">
        <v>2</v>
      </c>
      <c r="B39" s="1">
        <v>26.75</v>
      </c>
      <c r="C39" s="1">
        <f t="shared" si="0"/>
        <v>715.5625</v>
      </c>
      <c r="D39" s="1">
        <v>5.1379999999999999</v>
      </c>
    </row>
    <row r="40" spans="1:4" x14ac:dyDescent="0.2">
      <c r="A40" s="1" t="s">
        <v>22</v>
      </c>
      <c r="B40" s="1">
        <v>28.5</v>
      </c>
      <c r="C40" s="1">
        <f t="shared" si="0"/>
        <v>812.25</v>
      </c>
      <c r="D40" s="1">
        <v>4.93</v>
      </c>
    </row>
    <row r="41" spans="1:4" x14ac:dyDescent="0.2">
      <c r="A41" s="1" t="s">
        <v>12</v>
      </c>
      <c r="B41" s="1">
        <v>29.75</v>
      </c>
      <c r="C41" s="1">
        <f t="shared" si="0"/>
        <v>885.0625</v>
      </c>
      <c r="D41" s="1">
        <v>5.9029999999999996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</vt:lpstr>
    </vt:vector>
  </TitlesOfParts>
  <Company>ASW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A. Williams</dc:creator>
  <cp:lastModifiedBy>Microsoft Office User</cp:lastModifiedBy>
  <dcterms:created xsi:type="dcterms:W3CDTF">2012-10-03T11:48:42Z</dcterms:created>
  <dcterms:modified xsi:type="dcterms:W3CDTF">2022-10-17T19:55:13Z</dcterms:modified>
</cp:coreProperties>
</file>